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2014 BASA Senior Support" sheetId="1" r:id="rId1"/>
  </sheets>
  <definedNames>
    <definedName name="_xlnm.Print_Area" localSheetId="0">'2014 BASA Senior Support'!$A$1:$T$43</definedName>
  </definedNames>
  <calcPr fullCalcOnLoad="1"/>
</workbook>
</file>

<file path=xl/sharedStrings.xml><?xml version="1.0" encoding="utf-8"?>
<sst xmlns="http://schemas.openxmlformats.org/spreadsheetml/2006/main" count="98" uniqueCount="87">
  <si>
    <t>AMOUNT OF</t>
  </si>
  <si>
    <t>LEELANAU</t>
  </si>
  <si>
    <t>FATHER</t>
  </si>
  <si>
    <t>VETERAN'S</t>
  </si>
  <si>
    <t>SALVATION</t>
  </si>
  <si>
    <t>LOVE</t>
  </si>
  <si>
    <t>SENIOR</t>
  </si>
  <si>
    <t>CLIENT</t>
  </si>
  <si>
    <t>GTCOA</t>
  </si>
  <si>
    <t>DATE</t>
  </si>
  <si>
    <t>NAME</t>
  </si>
  <si>
    <t>REQUEST</t>
  </si>
  <si>
    <t>BILL</t>
  </si>
  <si>
    <t>COA</t>
  </si>
  <si>
    <t>DHS</t>
  </si>
  <si>
    <t>FRED</t>
  </si>
  <si>
    <t>AFFAIRS</t>
  </si>
  <si>
    <t>NMCAA</t>
  </si>
  <si>
    <t>ARMY</t>
  </si>
  <si>
    <t>INC.</t>
  </si>
  <si>
    <t xml:space="preserve"> SUPPORT</t>
  </si>
  <si>
    <t>PAYMENT</t>
  </si>
  <si>
    <t>HEAT ASSIST</t>
  </si>
  <si>
    <t>NOTES</t>
  </si>
  <si>
    <t>Senior Support Balance</t>
  </si>
  <si>
    <t>297-727-818.93</t>
  </si>
  <si>
    <t>Budget + Carryover from 2013</t>
  </si>
  <si>
    <t>Private Donation thru AAA</t>
  </si>
  <si>
    <t>Donations</t>
  </si>
  <si>
    <t>Private Donation Totals</t>
  </si>
  <si>
    <t>********</t>
  </si>
  <si>
    <t>Mattress cover</t>
  </si>
  <si>
    <t>Effie B</t>
  </si>
  <si>
    <t>plumbing repair</t>
  </si>
  <si>
    <t>Emergency repair</t>
  </si>
  <si>
    <t>Jerry K</t>
  </si>
  <si>
    <t>Propane</t>
  </si>
  <si>
    <t xml:space="preserve">Sears Purchase </t>
  </si>
  <si>
    <t>Private Donation from Glen Eagle</t>
  </si>
  <si>
    <t>Rosseta D</t>
  </si>
  <si>
    <t>Patricia D &amp; William R</t>
  </si>
  <si>
    <t>Stevens Propane</t>
  </si>
  <si>
    <t>Jan R.</t>
  </si>
  <si>
    <t>Berg Well Drilling</t>
  </si>
  <si>
    <t>pump repair</t>
  </si>
  <si>
    <t>BASA Grant</t>
  </si>
  <si>
    <t>Dental work</t>
  </si>
  <si>
    <t>Dental Bridge</t>
  </si>
  <si>
    <t>Moving expenses</t>
  </si>
  <si>
    <t>Auto Repair</t>
  </si>
  <si>
    <t>Eye surgery co pay</t>
  </si>
  <si>
    <t>Josephine H</t>
  </si>
  <si>
    <t>Leda K.</t>
  </si>
  <si>
    <t>Dustin T</t>
  </si>
  <si>
    <t>Marjorie M</t>
  </si>
  <si>
    <t>Grant</t>
  </si>
  <si>
    <t>NWMI surgery center</t>
  </si>
  <si>
    <t>helped Marjorie move</t>
  </si>
  <si>
    <t>Sandra S.</t>
  </si>
  <si>
    <t>Eye surgery</t>
  </si>
  <si>
    <t>Evelyn S.</t>
  </si>
  <si>
    <t>COA Bill</t>
  </si>
  <si>
    <t>Bring bill current/DHS take over</t>
  </si>
  <si>
    <t>Fix drivers side door for safety</t>
  </si>
  <si>
    <t>Melody Ward</t>
  </si>
  <si>
    <t>GT Oral Surgery Center</t>
  </si>
  <si>
    <t xml:space="preserve">Tooth extraction </t>
  </si>
  <si>
    <t>Dentures</t>
  </si>
  <si>
    <t xml:space="preserve">Dorothy H         </t>
  </si>
  <si>
    <t>Dental Clinic North billed 4/14/14</t>
  </si>
  <si>
    <t xml:space="preserve">Referred by Disability network </t>
  </si>
  <si>
    <t>AAA</t>
  </si>
  <si>
    <t>referred by coa hma worker</t>
  </si>
  <si>
    <t>Grape vine dental</t>
  </si>
  <si>
    <t>balance</t>
  </si>
  <si>
    <t>Breaks and water pump</t>
  </si>
  <si>
    <t>Gerald O.</t>
  </si>
  <si>
    <t>Stevens propane</t>
  </si>
  <si>
    <t>RJG Donation</t>
  </si>
  <si>
    <t>donation</t>
  </si>
  <si>
    <t>Williams S</t>
  </si>
  <si>
    <t>By the Bay Transportation</t>
  </si>
  <si>
    <t>trans to U of M medical</t>
  </si>
  <si>
    <t>Karl &amp; Vicki S.</t>
  </si>
  <si>
    <t>DuWayne C.</t>
  </si>
  <si>
    <t>Carol G.</t>
  </si>
  <si>
    <t>Nancy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</si>
</sst>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mm\-yyyy"/>
    <numFmt numFmtId="168" formatCode="&quot;$&quot;#,##0.00;[Red]&quot;$&quot;#,##0.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164" fontId="5" fillId="34" borderId="14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8" fontId="5" fillId="34" borderId="14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164" fontId="5" fillId="35" borderId="14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8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5" fillId="0" borderId="14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4" fontId="5" fillId="35" borderId="18" xfId="0" applyNumberFormat="1" applyFont="1" applyFill="1" applyBorder="1" applyAlignment="1">
      <alignment horizontal="center"/>
    </xf>
    <xf numFmtId="8" fontId="6" fillId="34" borderId="19" xfId="0" applyNumberFormat="1" applyFont="1" applyFill="1" applyBorder="1" applyAlignment="1">
      <alignment horizontal="right"/>
    </xf>
    <xf numFmtId="8" fontId="6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8" fontId="9" fillId="36" borderId="20" xfId="0" applyNumberFormat="1" applyFont="1" applyFill="1" applyBorder="1" applyAlignment="1">
      <alignment horizontal="right"/>
    </xf>
    <xf numFmtId="8" fontId="9" fillId="36" borderId="21" xfId="0" applyNumberFormat="1" applyFont="1" applyFill="1" applyBorder="1" applyAlignment="1">
      <alignment horizontal="right"/>
    </xf>
    <xf numFmtId="0" fontId="9" fillId="36" borderId="22" xfId="0" applyFont="1" applyFill="1" applyBorder="1" applyAlignment="1">
      <alignment/>
    </xf>
    <xf numFmtId="164" fontId="5" fillId="35" borderId="23" xfId="0" applyNumberFormat="1" applyFont="1" applyFill="1" applyBorder="1" applyAlignment="1">
      <alignment horizontal="center"/>
    </xf>
    <xf numFmtId="8" fontId="5" fillId="0" borderId="23" xfId="0" applyNumberFormat="1" applyFont="1" applyBorder="1" applyAlignment="1">
      <alignment horizontal="right"/>
    </xf>
    <xf numFmtId="8" fontId="9" fillId="0" borderId="23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8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24" xfId="0" applyFont="1" applyBorder="1" applyAlignment="1">
      <alignment horizontal="left"/>
    </xf>
    <xf numFmtId="164" fontId="5" fillId="35" borderId="24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6" fillId="37" borderId="0" xfId="0" applyFont="1" applyFill="1" applyAlignment="1">
      <alignment/>
    </xf>
    <xf numFmtId="0" fontId="6" fillId="37" borderId="14" xfId="0" applyFont="1" applyFill="1" applyBorder="1" applyAlignment="1">
      <alignment/>
    </xf>
    <xf numFmtId="0" fontId="6" fillId="37" borderId="14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6" fillId="37" borderId="24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4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4" fillId="36" borderId="16" xfId="0" applyFont="1" applyFill="1" applyBorder="1" applyAlignment="1">
      <alignment horizontal="right"/>
    </xf>
    <xf numFmtId="14" fontId="5" fillId="38" borderId="16" xfId="0" applyNumberFormat="1" applyFont="1" applyFill="1" applyBorder="1" applyAlignment="1">
      <alignment horizontal="right"/>
    </xf>
    <xf numFmtId="0" fontId="5" fillId="38" borderId="14" xfId="0" applyFont="1" applyFill="1" applyBorder="1" applyAlignment="1">
      <alignment horizontal="left"/>
    </xf>
    <xf numFmtId="164" fontId="5" fillId="38" borderId="14" xfId="0" applyNumberFormat="1" applyFont="1" applyFill="1" applyBorder="1" applyAlignment="1">
      <alignment horizontal="right"/>
    </xf>
    <xf numFmtId="0" fontId="5" fillId="38" borderId="14" xfId="0" applyFont="1" applyFill="1" applyBorder="1" applyAlignment="1">
      <alignment horizontal="center" wrapText="1"/>
    </xf>
    <xf numFmtId="8" fontId="4" fillId="36" borderId="22" xfId="0" applyNumberFormat="1" applyFont="1" applyFill="1" applyBorder="1" applyAlignment="1">
      <alignment horizontal="right"/>
    </xf>
    <xf numFmtId="164" fontId="4" fillId="33" borderId="22" xfId="0" applyNumberFormat="1" applyFont="1" applyFill="1" applyBorder="1" applyAlignment="1">
      <alignment horizontal="right"/>
    </xf>
    <xf numFmtId="164" fontId="4" fillId="33" borderId="22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6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6" fillId="0" borderId="16" xfId="0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5" fillId="38" borderId="16" xfId="0" applyNumberFormat="1" applyFont="1" applyFill="1" applyBorder="1" applyAlignment="1">
      <alignment horizontal="right"/>
    </xf>
    <xf numFmtId="8" fontId="5" fillId="0" borderId="17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5" fillId="38" borderId="17" xfId="0" applyNumberFormat="1" applyFont="1" applyFill="1" applyBorder="1" applyAlignment="1">
      <alignment horizontal="right"/>
    </xf>
    <xf numFmtId="8" fontId="4" fillId="34" borderId="18" xfId="0" applyNumberFormat="1" applyFont="1" applyFill="1" applyBorder="1" applyAlignment="1">
      <alignment horizontal="right"/>
    </xf>
    <xf numFmtId="8" fontId="5" fillId="34" borderId="29" xfId="0" applyNumberFormat="1" applyFont="1" applyFill="1" applyBorder="1" applyAlignment="1">
      <alignment horizontal="right"/>
    </xf>
    <xf numFmtId="164" fontId="5" fillId="0" borderId="15" xfId="0" applyNumberFormat="1" applyFont="1" applyBorder="1" applyAlignment="1">
      <alignment horizontal="center"/>
    </xf>
    <xf numFmtId="0" fontId="6" fillId="37" borderId="19" xfId="0" applyFont="1" applyFill="1" applyBorder="1" applyAlignment="1">
      <alignment/>
    </xf>
    <xf numFmtId="164" fontId="6" fillId="37" borderId="14" xfId="0" applyNumberFormat="1" applyFont="1" applyFill="1" applyBorder="1" applyAlignment="1">
      <alignment horizontal="center"/>
    </xf>
    <xf numFmtId="164" fontId="5" fillId="37" borderId="14" xfId="0" applyNumberFormat="1" applyFont="1" applyFill="1" applyBorder="1" applyAlignment="1">
      <alignment horizontal="center"/>
    </xf>
    <xf numFmtId="164" fontId="6" fillId="38" borderId="14" xfId="0" applyNumberFormat="1" applyFont="1" applyFill="1" applyBorder="1" applyAlignment="1">
      <alignment horizontal="right"/>
    </xf>
    <xf numFmtId="0" fontId="6" fillId="38" borderId="17" xfId="0" applyFont="1" applyFill="1" applyBorder="1" applyAlignment="1">
      <alignment horizontal="left"/>
    </xf>
    <xf numFmtId="0" fontId="5" fillId="38" borderId="17" xfId="0" applyFont="1" applyFill="1" applyBorder="1" applyAlignment="1">
      <alignment horizontal="left"/>
    </xf>
    <xf numFmtId="164" fontId="6" fillId="38" borderId="16" xfId="0" applyNumberFormat="1" applyFont="1" applyFill="1" applyBorder="1" applyAlignment="1">
      <alignment horizontal="right"/>
    </xf>
    <xf numFmtId="164" fontId="6" fillId="38" borderId="17" xfId="0" applyNumberFormat="1" applyFont="1" applyFill="1" applyBorder="1" applyAlignment="1">
      <alignment horizontal="right"/>
    </xf>
    <xf numFmtId="0" fontId="6" fillId="38" borderId="0" xfId="0" applyFont="1" applyFill="1" applyAlignment="1">
      <alignment horizontal="center"/>
    </xf>
    <xf numFmtId="164" fontId="5" fillId="34" borderId="30" xfId="0" applyNumberFormat="1" applyFont="1" applyFill="1" applyBorder="1" applyAlignment="1">
      <alignment horizontal="right"/>
    </xf>
    <xf numFmtId="164" fontId="5" fillId="34" borderId="31" xfId="0" applyNumberFormat="1" applyFont="1" applyFill="1" applyBorder="1" applyAlignment="1">
      <alignment horizontal="right"/>
    </xf>
    <xf numFmtId="164" fontId="5" fillId="34" borderId="29" xfId="0" applyNumberFormat="1" applyFont="1" applyFill="1" applyBorder="1" applyAlignment="1">
      <alignment horizontal="right"/>
    </xf>
    <xf numFmtId="8" fontId="5" fillId="36" borderId="32" xfId="0" applyNumberFormat="1" applyFont="1" applyFill="1" applyBorder="1" applyAlignment="1">
      <alignment horizontal="right"/>
    </xf>
    <xf numFmtId="8" fontId="8" fillId="36" borderId="29" xfId="0" applyNumberFormat="1" applyFont="1" applyFill="1" applyBorder="1" applyAlignment="1">
      <alignment horizontal="right"/>
    </xf>
    <xf numFmtId="8" fontId="5" fillId="36" borderId="29" xfId="0" applyNumberFormat="1" applyFont="1" applyFill="1" applyBorder="1" applyAlignment="1">
      <alignment horizontal="right"/>
    </xf>
    <xf numFmtId="164" fontId="5" fillId="36" borderId="29" xfId="0" applyNumberFormat="1" applyFont="1" applyFill="1" applyBorder="1" applyAlignment="1">
      <alignment horizontal="right"/>
    </xf>
    <xf numFmtId="14" fontId="7" fillId="36" borderId="16" xfId="0" applyNumberFormat="1" applyFont="1" applyFill="1" applyBorder="1" applyAlignment="1">
      <alignment horizontal="right"/>
    </xf>
    <xf numFmtId="0" fontId="6" fillId="36" borderId="14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left"/>
    </xf>
    <xf numFmtId="14" fontId="5" fillId="36" borderId="16" xfId="0" applyNumberFormat="1" applyFont="1" applyFill="1" applyBorder="1" applyAlignment="1">
      <alignment horizontal="right"/>
    </xf>
    <xf numFmtId="0" fontId="5" fillId="36" borderId="17" xfId="0" applyFont="1" applyFill="1" applyBorder="1" applyAlignment="1">
      <alignment horizontal="left"/>
    </xf>
    <xf numFmtId="0" fontId="6" fillId="36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19050</xdr:rowOff>
    </xdr:from>
    <xdr:to>
      <xdr:col>7</xdr:col>
      <xdr:colOff>28575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219075"/>
          <a:ext cx="75723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SUPPORT - 2014</a:t>
          </a:r>
        </a:p>
      </xdr:txBody>
    </xdr:sp>
    <xdr:clientData/>
  </xdr:twoCellAnchor>
  <xdr:twoCellAnchor>
    <xdr:from>
      <xdr:col>10</xdr:col>
      <xdr:colOff>209550</xdr:colOff>
      <xdr:row>1</xdr:row>
      <xdr:rowOff>152400</xdr:rowOff>
    </xdr:from>
    <xdr:to>
      <xdr:col>15</xdr:col>
      <xdr:colOff>571500</xdr:colOff>
      <xdr:row>2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0" y="352425"/>
          <a:ext cx="44005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AGENCIES WHO ASSIST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4:T42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4.140625" style="1" bestFit="1" customWidth="1"/>
    <col min="2" max="2" width="1.8515625" style="99" customWidth="1"/>
    <col min="3" max="3" width="38.8515625" style="3" customWidth="1"/>
    <col min="4" max="4" width="1.57421875" style="64" customWidth="1"/>
    <col min="5" max="5" width="33.7109375" style="4" customWidth="1"/>
    <col min="6" max="6" width="16.00390625" style="5" customWidth="1"/>
    <col min="7" max="7" width="16.57421875" style="6" customWidth="1"/>
    <col min="8" max="8" width="3.00390625" style="64" customWidth="1"/>
    <col min="9" max="11" width="9.8515625" style="6" bestFit="1" customWidth="1"/>
    <col min="12" max="12" width="11.7109375" style="6" customWidth="1"/>
    <col min="13" max="13" width="13.8515625" style="6" customWidth="1"/>
    <col min="14" max="14" width="10.7109375" style="6" bestFit="1" customWidth="1"/>
    <col min="15" max="15" width="14.421875" style="6" customWidth="1"/>
    <col min="16" max="16" width="12.421875" style="6" customWidth="1"/>
    <col min="17" max="17" width="19.00390625" style="6" customWidth="1"/>
    <col min="18" max="18" width="16.421875" style="6" customWidth="1"/>
    <col min="19" max="19" width="17.421875" style="6" customWidth="1"/>
    <col min="20" max="20" width="38.421875" style="7" customWidth="1"/>
    <col min="21" max="16384" width="9.140625" style="2" customWidth="1"/>
  </cols>
  <sheetData>
    <row r="3" ht="24.75" customHeight="1"/>
    <row r="4" spans="1:20" s="9" customFormat="1" ht="16.5" thickBot="1">
      <c r="A4" s="8"/>
      <c r="B4" s="99"/>
      <c r="C4" s="10" t="s">
        <v>25</v>
      </c>
      <c r="D4" s="88"/>
      <c r="E4" s="11"/>
      <c r="F4" s="12"/>
      <c r="G4" s="13"/>
      <c r="H4" s="8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0" ht="24.75" customHeight="1" thickTop="1">
      <c r="A5" s="15"/>
      <c r="B5" s="65"/>
      <c r="C5" s="16"/>
      <c r="D5" s="89"/>
      <c r="E5" s="16"/>
      <c r="F5" s="17"/>
      <c r="G5" s="86" t="s">
        <v>0</v>
      </c>
      <c r="H5" s="67"/>
      <c r="I5" s="23"/>
      <c r="J5" s="19" t="s">
        <v>1</v>
      </c>
      <c r="K5" s="19"/>
      <c r="L5" s="19" t="s">
        <v>2</v>
      </c>
      <c r="M5" s="19" t="s">
        <v>3</v>
      </c>
      <c r="N5" s="19"/>
      <c r="O5" s="19" t="s">
        <v>4</v>
      </c>
      <c r="P5" s="19" t="s">
        <v>5</v>
      </c>
      <c r="Q5" s="20" t="s">
        <v>6</v>
      </c>
      <c r="R5" s="19" t="s">
        <v>7</v>
      </c>
      <c r="S5" s="19" t="s">
        <v>8</v>
      </c>
      <c r="T5" s="19"/>
    </row>
    <row r="6" spans="1:20" ht="24.75" customHeight="1">
      <c r="A6" s="74" t="s">
        <v>9</v>
      </c>
      <c r="B6" s="65"/>
      <c r="C6" s="87" t="s">
        <v>10</v>
      </c>
      <c r="D6" s="89"/>
      <c r="E6" s="69" t="s">
        <v>11</v>
      </c>
      <c r="F6" s="98" t="s">
        <v>28</v>
      </c>
      <c r="G6" s="74" t="s">
        <v>12</v>
      </c>
      <c r="H6" s="67"/>
      <c r="I6" s="69" t="s">
        <v>71</v>
      </c>
      <c r="J6" s="21" t="s">
        <v>13</v>
      </c>
      <c r="K6" s="21" t="s">
        <v>14</v>
      </c>
      <c r="L6" s="21" t="s">
        <v>15</v>
      </c>
      <c r="M6" s="21" t="s">
        <v>16</v>
      </c>
      <c r="N6" s="21" t="s">
        <v>17</v>
      </c>
      <c r="O6" s="21" t="s">
        <v>18</v>
      </c>
      <c r="P6" s="21" t="s">
        <v>19</v>
      </c>
      <c r="Q6" s="22" t="s">
        <v>20</v>
      </c>
      <c r="R6" s="21" t="s">
        <v>21</v>
      </c>
      <c r="S6" s="21" t="s">
        <v>22</v>
      </c>
      <c r="T6" s="23" t="s">
        <v>23</v>
      </c>
    </row>
    <row r="7" spans="1:20" ht="24.75" customHeight="1">
      <c r="A7" s="24"/>
      <c r="C7" s="16"/>
      <c r="D7" s="89"/>
      <c r="E7" s="16"/>
      <c r="F7" s="25"/>
      <c r="G7" s="24"/>
      <c r="H7" s="67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8"/>
    </row>
    <row r="8" spans="1:20" ht="34.5" customHeight="1" thickBot="1">
      <c r="A8" s="118">
        <v>41640</v>
      </c>
      <c r="B8" s="120"/>
      <c r="C8" s="117" t="s">
        <v>26</v>
      </c>
      <c r="D8" s="65"/>
      <c r="E8" s="26"/>
      <c r="F8" s="27"/>
      <c r="G8" s="28"/>
      <c r="H8" s="100"/>
      <c r="I8" s="28"/>
      <c r="J8" s="28"/>
      <c r="K8" s="28"/>
      <c r="L8" s="29"/>
      <c r="M8" s="29"/>
      <c r="N8" s="29"/>
      <c r="O8" s="29"/>
      <c r="P8" s="29"/>
      <c r="Q8" s="96">
        <v>3277</v>
      </c>
      <c r="R8" s="30"/>
      <c r="S8" s="30"/>
      <c r="T8" s="31"/>
    </row>
    <row r="9" spans="1:20" ht="30" customHeight="1">
      <c r="A9" s="118">
        <v>41652</v>
      </c>
      <c r="B9" s="120"/>
      <c r="C9" s="117" t="s">
        <v>27</v>
      </c>
      <c r="D9" s="65"/>
      <c r="E9" s="38"/>
      <c r="F9" s="33">
        <v>300</v>
      </c>
      <c r="G9" s="34"/>
      <c r="H9" s="100"/>
      <c r="I9" s="34"/>
      <c r="J9" s="34"/>
      <c r="K9" s="34"/>
      <c r="L9" s="34"/>
      <c r="M9" s="35"/>
      <c r="N9" s="35"/>
      <c r="O9" s="35"/>
      <c r="P9" s="90"/>
      <c r="Q9" s="111"/>
      <c r="R9" s="93"/>
      <c r="S9" s="36"/>
      <c r="T9" s="21"/>
    </row>
    <row r="10" spans="1:20" ht="36.75" customHeight="1">
      <c r="A10" s="75">
        <v>41653</v>
      </c>
      <c r="B10" s="65"/>
      <c r="C10" s="70" t="s">
        <v>38</v>
      </c>
      <c r="D10" s="65"/>
      <c r="E10" s="38"/>
      <c r="F10" s="33">
        <v>291.5</v>
      </c>
      <c r="G10" s="34"/>
      <c r="H10" s="100"/>
      <c r="I10" s="34"/>
      <c r="J10" s="34"/>
      <c r="K10" s="34"/>
      <c r="L10" s="34"/>
      <c r="M10" s="35"/>
      <c r="N10" s="35"/>
      <c r="O10" s="35"/>
      <c r="P10" s="90"/>
      <c r="Q10" s="112"/>
      <c r="R10" s="93"/>
      <c r="S10" s="36"/>
      <c r="T10" s="21"/>
    </row>
    <row r="11" spans="1:20" ht="24.75" customHeight="1">
      <c r="A11" s="75">
        <v>41652</v>
      </c>
      <c r="B11" s="65"/>
      <c r="C11" s="38" t="s">
        <v>39</v>
      </c>
      <c r="D11" s="65"/>
      <c r="E11" s="38" t="s">
        <v>31</v>
      </c>
      <c r="F11" s="33"/>
      <c r="G11" s="34">
        <v>47.99</v>
      </c>
      <c r="H11" s="100"/>
      <c r="I11" s="34"/>
      <c r="J11" s="34"/>
      <c r="K11" s="34"/>
      <c r="L11" s="35"/>
      <c r="M11" s="35"/>
      <c r="N11" s="35"/>
      <c r="O11" s="35"/>
      <c r="P11" s="90"/>
      <c r="Q11" s="97">
        <v>47.99</v>
      </c>
      <c r="R11" s="93"/>
      <c r="S11" s="36"/>
      <c r="T11" s="21" t="s">
        <v>37</v>
      </c>
    </row>
    <row r="12" spans="1:20" ht="24.75" customHeight="1">
      <c r="A12" s="75">
        <v>41648</v>
      </c>
      <c r="B12" s="65"/>
      <c r="C12" s="71" t="s">
        <v>32</v>
      </c>
      <c r="D12" s="65"/>
      <c r="E12" s="38" t="s">
        <v>33</v>
      </c>
      <c r="F12" s="33"/>
      <c r="G12" s="34">
        <v>266.52</v>
      </c>
      <c r="H12" s="100"/>
      <c r="I12" s="34"/>
      <c r="J12" s="34"/>
      <c r="K12" s="34"/>
      <c r="L12" s="35"/>
      <c r="M12" s="35"/>
      <c r="N12" s="35"/>
      <c r="O12" s="35"/>
      <c r="P12" s="90"/>
      <c r="Q12" s="97">
        <v>266.52</v>
      </c>
      <c r="R12" s="93"/>
      <c r="S12" s="36"/>
      <c r="T12" s="21" t="s">
        <v>34</v>
      </c>
    </row>
    <row r="13" spans="1:20" ht="24.75" customHeight="1">
      <c r="A13" s="75">
        <v>41661</v>
      </c>
      <c r="B13" s="65"/>
      <c r="C13" s="71" t="s">
        <v>35</v>
      </c>
      <c r="D13" s="65"/>
      <c r="E13" s="38" t="s">
        <v>36</v>
      </c>
      <c r="F13" s="33"/>
      <c r="G13" s="34">
        <v>24.06</v>
      </c>
      <c r="H13" s="100"/>
      <c r="I13" s="34"/>
      <c r="J13" s="34"/>
      <c r="K13" s="34"/>
      <c r="L13" s="35"/>
      <c r="M13" s="35"/>
      <c r="N13" s="35"/>
      <c r="O13" s="35"/>
      <c r="P13" s="90"/>
      <c r="Q13" s="97">
        <v>24.06</v>
      </c>
      <c r="R13" s="93"/>
      <c r="S13" s="36"/>
      <c r="T13" s="21" t="s">
        <v>36</v>
      </c>
    </row>
    <row r="14" spans="1:20" ht="24.75" customHeight="1">
      <c r="A14" s="75">
        <v>41666</v>
      </c>
      <c r="B14" s="65"/>
      <c r="C14" s="38" t="s">
        <v>40</v>
      </c>
      <c r="D14" s="65"/>
      <c r="E14" s="38" t="s">
        <v>41</v>
      </c>
      <c r="F14" s="33"/>
      <c r="G14" s="34">
        <v>359</v>
      </c>
      <c r="H14" s="100"/>
      <c r="I14" s="34"/>
      <c r="J14" s="34"/>
      <c r="K14" s="34"/>
      <c r="L14" s="35"/>
      <c r="M14" s="35"/>
      <c r="N14" s="35"/>
      <c r="O14" s="35"/>
      <c r="P14" s="90"/>
      <c r="Q14" s="97">
        <v>359</v>
      </c>
      <c r="R14" s="93"/>
      <c r="S14" s="36"/>
      <c r="T14" s="21" t="s">
        <v>36</v>
      </c>
    </row>
    <row r="15" spans="1:20" s="39" customFormat="1" ht="24.75" customHeight="1">
      <c r="A15" s="75">
        <v>41673</v>
      </c>
      <c r="B15" s="66"/>
      <c r="C15" s="71" t="s">
        <v>42</v>
      </c>
      <c r="D15" s="66"/>
      <c r="E15" s="38" t="s">
        <v>43</v>
      </c>
      <c r="F15" s="33"/>
      <c r="G15" s="34">
        <v>250</v>
      </c>
      <c r="H15" s="100"/>
      <c r="I15" s="34"/>
      <c r="J15" s="34"/>
      <c r="K15" s="34"/>
      <c r="L15" s="34"/>
      <c r="M15" s="34"/>
      <c r="N15" s="34"/>
      <c r="O15" s="34"/>
      <c r="P15" s="91"/>
      <c r="Q15" s="97">
        <v>250</v>
      </c>
      <c r="R15" s="94"/>
      <c r="S15" s="34"/>
      <c r="T15" s="37" t="s">
        <v>44</v>
      </c>
    </row>
    <row r="16" spans="1:20" s="39" customFormat="1" ht="24.75" customHeight="1">
      <c r="A16" s="118">
        <v>41683</v>
      </c>
      <c r="B16" s="116"/>
      <c r="C16" s="119" t="s">
        <v>45</v>
      </c>
      <c r="D16" s="66"/>
      <c r="E16" s="38"/>
      <c r="F16" s="33">
        <v>11000</v>
      </c>
      <c r="G16" s="34"/>
      <c r="H16" s="100"/>
      <c r="I16" s="34"/>
      <c r="J16" s="34"/>
      <c r="K16" s="34"/>
      <c r="L16" s="34"/>
      <c r="M16" s="34"/>
      <c r="N16" s="34"/>
      <c r="O16" s="34"/>
      <c r="P16" s="91"/>
      <c r="Q16" s="113"/>
      <c r="R16" s="94"/>
      <c r="S16" s="34"/>
      <c r="T16" s="37" t="s">
        <v>55</v>
      </c>
    </row>
    <row r="17" spans="1:20" s="39" customFormat="1" ht="24.75" customHeight="1">
      <c r="A17" s="75">
        <v>41680</v>
      </c>
      <c r="B17" s="66"/>
      <c r="C17" s="71" t="s">
        <v>51</v>
      </c>
      <c r="D17" s="66"/>
      <c r="E17" s="38" t="s">
        <v>46</v>
      </c>
      <c r="F17" s="33"/>
      <c r="G17" s="34">
        <v>500</v>
      </c>
      <c r="H17" s="100"/>
      <c r="I17" s="34"/>
      <c r="J17" s="34"/>
      <c r="K17" s="34"/>
      <c r="L17" s="34"/>
      <c r="M17" s="34"/>
      <c r="N17" s="34"/>
      <c r="O17" s="34"/>
      <c r="P17" s="91"/>
      <c r="Q17" s="97">
        <v>500</v>
      </c>
      <c r="R17" s="94"/>
      <c r="S17" s="34"/>
      <c r="T17" s="37" t="s">
        <v>47</v>
      </c>
    </row>
    <row r="18" spans="1:20" s="39" customFormat="1" ht="24.75" customHeight="1">
      <c r="A18" s="75">
        <v>41699</v>
      </c>
      <c r="B18" s="66"/>
      <c r="C18" s="71" t="s">
        <v>52</v>
      </c>
      <c r="D18" s="66"/>
      <c r="E18" s="38" t="s">
        <v>50</v>
      </c>
      <c r="F18" s="33"/>
      <c r="G18" s="34">
        <v>357.08</v>
      </c>
      <c r="H18" s="100"/>
      <c r="I18" s="34"/>
      <c r="J18" s="34"/>
      <c r="K18" s="34"/>
      <c r="L18" s="34"/>
      <c r="M18" s="34"/>
      <c r="N18" s="34"/>
      <c r="O18" s="34"/>
      <c r="P18" s="91"/>
      <c r="Q18" s="97">
        <v>357.08</v>
      </c>
      <c r="R18" s="94"/>
      <c r="S18" s="34"/>
      <c r="T18" s="37" t="s">
        <v>56</v>
      </c>
    </row>
    <row r="19" spans="1:20" s="39" customFormat="1" ht="24.75" customHeight="1">
      <c r="A19" s="75">
        <v>41695</v>
      </c>
      <c r="B19" s="66"/>
      <c r="C19" s="71" t="s">
        <v>54</v>
      </c>
      <c r="D19" s="66"/>
      <c r="E19" s="38" t="s">
        <v>48</v>
      </c>
      <c r="F19" s="33"/>
      <c r="G19" s="102">
        <v>475</v>
      </c>
      <c r="H19" s="100"/>
      <c r="I19" s="34"/>
      <c r="J19" s="34"/>
      <c r="K19" s="34"/>
      <c r="L19" s="34"/>
      <c r="M19" s="34"/>
      <c r="N19" s="34"/>
      <c r="O19" s="34"/>
      <c r="P19" s="91"/>
      <c r="Q19" s="97">
        <v>475</v>
      </c>
      <c r="R19" s="94"/>
      <c r="S19" s="34"/>
      <c r="T19" s="37" t="s">
        <v>57</v>
      </c>
    </row>
    <row r="20" spans="1:20" s="39" customFormat="1" ht="24.75" customHeight="1">
      <c r="A20" s="75">
        <v>41698</v>
      </c>
      <c r="B20" s="66"/>
      <c r="C20" s="71" t="s">
        <v>53</v>
      </c>
      <c r="D20" s="66"/>
      <c r="E20" s="38" t="s">
        <v>49</v>
      </c>
      <c r="F20" s="33"/>
      <c r="G20" s="102">
        <v>254.88</v>
      </c>
      <c r="H20" s="100"/>
      <c r="I20" s="34"/>
      <c r="J20" s="34"/>
      <c r="K20" s="34"/>
      <c r="L20" s="34"/>
      <c r="M20" s="34"/>
      <c r="N20" s="34"/>
      <c r="O20" s="34"/>
      <c r="P20" s="91"/>
      <c r="Q20" s="97">
        <v>254.88</v>
      </c>
      <c r="R20" s="94"/>
      <c r="S20" s="34"/>
      <c r="T20" s="37" t="s">
        <v>63</v>
      </c>
    </row>
    <row r="21" spans="1:20" s="107" customFormat="1" ht="24.75" customHeight="1">
      <c r="A21" s="79">
        <v>41680</v>
      </c>
      <c r="B21" s="66"/>
      <c r="C21" s="104" t="s">
        <v>68</v>
      </c>
      <c r="D21" s="66"/>
      <c r="E21" s="80" t="s">
        <v>46</v>
      </c>
      <c r="F21" s="33"/>
      <c r="G21" s="102">
        <v>436.5</v>
      </c>
      <c r="H21" s="100"/>
      <c r="I21" s="102"/>
      <c r="J21" s="102"/>
      <c r="K21" s="102"/>
      <c r="L21" s="102"/>
      <c r="M21" s="102"/>
      <c r="N21" s="102"/>
      <c r="O21" s="102"/>
      <c r="P21" s="105"/>
      <c r="Q21" s="97">
        <v>436.5</v>
      </c>
      <c r="R21" s="106"/>
      <c r="S21" s="102"/>
      <c r="T21" s="82" t="s">
        <v>69</v>
      </c>
    </row>
    <row r="22" spans="1:20" s="39" customFormat="1" ht="24.75" customHeight="1">
      <c r="A22" s="75">
        <v>41709</v>
      </c>
      <c r="B22" s="66"/>
      <c r="C22" s="71" t="s">
        <v>58</v>
      </c>
      <c r="D22" s="66"/>
      <c r="E22" s="38" t="s">
        <v>50</v>
      </c>
      <c r="F22" s="33"/>
      <c r="G22" s="102">
        <v>535.52</v>
      </c>
      <c r="H22" s="100"/>
      <c r="I22" s="34"/>
      <c r="J22" s="34"/>
      <c r="K22" s="34"/>
      <c r="L22" s="34">
        <v>135.52</v>
      </c>
      <c r="M22" s="34"/>
      <c r="N22" s="34"/>
      <c r="O22" s="34"/>
      <c r="P22" s="91"/>
      <c r="Q22" s="97">
        <v>400</v>
      </c>
      <c r="R22" s="94"/>
      <c r="S22" s="34"/>
      <c r="T22" s="37" t="s">
        <v>59</v>
      </c>
    </row>
    <row r="23" spans="1:20" s="39" customFormat="1" ht="24.75" customHeight="1">
      <c r="A23" s="75">
        <v>41708</v>
      </c>
      <c r="B23" s="66"/>
      <c r="C23" s="71" t="s">
        <v>60</v>
      </c>
      <c r="D23" s="66"/>
      <c r="E23" s="38" t="s">
        <v>61</v>
      </c>
      <c r="F23" s="33"/>
      <c r="G23" s="102">
        <v>171.97</v>
      </c>
      <c r="H23" s="100"/>
      <c r="I23" s="34"/>
      <c r="J23" s="34"/>
      <c r="K23" s="34"/>
      <c r="L23" s="34"/>
      <c r="M23" s="34"/>
      <c r="N23" s="34"/>
      <c r="O23" s="34"/>
      <c r="P23" s="91"/>
      <c r="Q23" s="97">
        <v>171.97</v>
      </c>
      <c r="R23" s="94"/>
      <c r="S23" s="34"/>
      <c r="T23" s="37" t="s">
        <v>62</v>
      </c>
    </row>
    <row r="24" spans="1:20" s="39" customFormat="1" ht="24.75" customHeight="1">
      <c r="A24" s="75">
        <v>41709</v>
      </c>
      <c r="B24" s="66"/>
      <c r="C24" s="71" t="s">
        <v>64</v>
      </c>
      <c r="D24" s="66"/>
      <c r="E24" s="38" t="s">
        <v>65</v>
      </c>
      <c r="F24" s="33"/>
      <c r="G24" s="102">
        <v>295</v>
      </c>
      <c r="H24" s="100"/>
      <c r="I24" s="34"/>
      <c r="J24" s="34"/>
      <c r="K24" s="34">
        <v>500</v>
      </c>
      <c r="L24" s="34">
        <v>400</v>
      </c>
      <c r="M24" s="34"/>
      <c r="N24" s="34"/>
      <c r="O24" s="34"/>
      <c r="P24" s="91"/>
      <c r="Q24" s="97">
        <v>295</v>
      </c>
      <c r="R24" s="94">
        <v>150</v>
      </c>
      <c r="S24" s="34"/>
      <c r="T24" s="37" t="s">
        <v>66</v>
      </c>
    </row>
    <row r="25" spans="1:20" s="39" customFormat="1" ht="24.75" customHeight="1">
      <c r="A25" s="75">
        <v>41716</v>
      </c>
      <c r="B25" s="66"/>
      <c r="C25" s="71" t="s">
        <v>84</v>
      </c>
      <c r="D25" s="66"/>
      <c r="E25" s="38" t="s">
        <v>46</v>
      </c>
      <c r="F25" s="33"/>
      <c r="G25" s="34">
        <v>1290</v>
      </c>
      <c r="H25" s="100"/>
      <c r="I25" s="34"/>
      <c r="J25" s="34"/>
      <c r="K25" s="34"/>
      <c r="L25" s="34">
        <v>300</v>
      </c>
      <c r="M25" s="34"/>
      <c r="N25" s="34"/>
      <c r="O25" s="34"/>
      <c r="P25" s="91">
        <v>150</v>
      </c>
      <c r="Q25" s="97">
        <v>500</v>
      </c>
      <c r="R25" s="94">
        <v>340</v>
      </c>
      <c r="S25" s="34"/>
      <c r="T25" s="37" t="s">
        <v>67</v>
      </c>
    </row>
    <row r="26" spans="1:20" s="39" customFormat="1" ht="24.75" customHeight="1">
      <c r="A26" s="79">
        <v>41763</v>
      </c>
      <c r="B26" s="67"/>
      <c r="C26" s="103" t="s">
        <v>83</v>
      </c>
      <c r="D26" s="67"/>
      <c r="E26" s="80" t="s">
        <v>36</v>
      </c>
      <c r="F26" s="33"/>
      <c r="G26" s="81">
        <v>750</v>
      </c>
      <c r="H26" s="101"/>
      <c r="I26" s="81"/>
      <c r="J26" s="81">
        <v>250</v>
      </c>
      <c r="K26" s="81"/>
      <c r="L26" s="81"/>
      <c r="M26" s="81"/>
      <c r="N26" s="81"/>
      <c r="O26" s="81"/>
      <c r="P26" s="92"/>
      <c r="Q26" s="97">
        <v>268</v>
      </c>
      <c r="R26" s="95"/>
      <c r="S26" s="81"/>
      <c r="T26" s="82" t="s">
        <v>70</v>
      </c>
    </row>
    <row r="27" spans="1:20" s="39" customFormat="1" ht="24.75" customHeight="1">
      <c r="A27" s="75">
        <v>41773</v>
      </c>
      <c r="B27" s="66"/>
      <c r="C27" s="72" t="s">
        <v>85</v>
      </c>
      <c r="D27" s="66"/>
      <c r="E27" s="38" t="s">
        <v>36</v>
      </c>
      <c r="F27" s="33"/>
      <c r="G27" s="34">
        <v>494.9</v>
      </c>
      <c r="H27" s="100"/>
      <c r="I27" s="34">
        <v>100</v>
      </c>
      <c r="J27" s="34"/>
      <c r="K27" s="34"/>
      <c r="L27" s="34"/>
      <c r="M27" s="34"/>
      <c r="N27" s="34"/>
      <c r="O27" s="34"/>
      <c r="P27" s="91"/>
      <c r="Q27" s="97">
        <v>394.9</v>
      </c>
      <c r="R27" s="94"/>
      <c r="S27" s="34"/>
      <c r="T27" s="37" t="s">
        <v>72</v>
      </c>
    </row>
    <row r="28" spans="1:20" s="39" customFormat="1" ht="24.75" customHeight="1">
      <c r="A28" s="75">
        <v>41775</v>
      </c>
      <c r="B28" s="66"/>
      <c r="C28" s="72" t="s">
        <v>86</v>
      </c>
      <c r="D28" s="66"/>
      <c r="E28" s="38" t="s">
        <v>46</v>
      </c>
      <c r="F28" s="33"/>
      <c r="G28" s="34">
        <v>1725</v>
      </c>
      <c r="H28" s="100"/>
      <c r="I28" s="34">
        <v>150</v>
      </c>
      <c r="J28" s="34"/>
      <c r="K28" s="34"/>
      <c r="L28" s="34">
        <v>400</v>
      </c>
      <c r="M28" s="34"/>
      <c r="N28" s="34"/>
      <c r="O28" s="34">
        <v>300</v>
      </c>
      <c r="P28" s="91"/>
      <c r="Q28" s="97">
        <v>500</v>
      </c>
      <c r="R28" s="94">
        <v>375</v>
      </c>
      <c r="S28" s="34"/>
      <c r="T28" s="37" t="s">
        <v>73</v>
      </c>
    </row>
    <row r="29" spans="1:20" s="39" customFormat="1" ht="24.75" customHeight="1">
      <c r="A29" s="75">
        <v>41787</v>
      </c>
      <c r="B29" s="66"/>
      <c r="C29" s="72" t="s">
        <v>53</v>
      </c>
      <c r="D29" s="66"/>
      <c r="E29" s="38" t="s">
        <v>49</v>
      </c>
      <c r="F29" s="33"/>
      <c r="G29" s="34">
        <v>582.69</v>
      </c>
      <c r="H29" s="100"/>
      <c r="I29" s="34"/>
      <c r="J29" s="34"/>
      <c r="K29" s="34"/>
      <c r="L29" s="34">
        <v>300</v>
      </c>
      <c r="M29" s="34"/>
      <c r="N29" s="34"/>
      <c r="O29" s="34"/>
      <c r="P29" s="91"/>
      <c r="Q29" s="97">
        <v>245</v>
      </c>
      <c r="R29" s="94" t="s">
        <v>74</v>
      </c>
      <c r="S29" s="34"/>
      <c r="T29" s="37" t="s">
        <v>75</v>
      </c>
    </row>
    <row r="30" spans="1:20" s="39" customFormat="1" ht="24.75" customHeight="1">
      <c r="A30" s="75">
        <v>41719</v>
      </c>
      <c r="B30" s="66"/>
      <c r="C30" s="72" t="s">
        <v>76</v>
      </c>
      <c r="D30" s="66"/>
      <c r="E30" s="38" t="s">
        <v>36</v>
      </c>
      <c r="F30" s="33"/>
      <c r="G30" s="34">
        <v>484.06</v>
      </c>
      <c r="H30" s="100"/>
      <c r="I30" s="34"/>
      <c r="J30" s="34">
        <v>250</v>
      </c>
      <c r="K30" s="34"/>
      <c r="L30" s="34"/>
      <c r="M30" s="34"/>
      <c r="N30" s="34"/>
      <c r="O30" s="34"/>
      <c r="P30" s="91"/>
      <c r="Q30" s="110">
        <v>234.37</v>
      </c>
      <c r="R30" s="94"/>
      <c r="S30" s="34"/>
      <c r="T30" s="37" t="s">
        <v>77</v>
      </c>
    </row>
    <row r="31" spans="1:20" s="39" customFormat="1" ht="24.75" customHeight="1">
      <c r="A31" s="115">
        <v>41772</v>
      </c>
      <c r="B31" s="116"/>
      <c r="C31" s="117" t="s">
        <v>78</v>
      </c>
      <c r="D31" s="66"/>
      <c r="E31" s="38"/>
      <c r="F31" s="33">
        <v>249.5</v>
      </c>
      <c r="G31" s="34"/>
      <c r="H31" s="100"/>
      <c r="I31" s="34"/>
      <c r="J31" s="34"/>
      <c r="K31" s="34"/>
      <c r="L31" s="34"/>
      <c r="M31" s="34"/>
      <c r="N31" s="34"/>
      <c r="O31" s="34"/>
      <c r="P31" s="91"/>
      <c r="Q31" s="114"/>
      <c r="R31" s="94" t="s">
        <v>79</v>
      </c>
      <c r="S31" s="34"/>
      <c r="T31" s="37"/>
    </row>
    <row r="32" spans="1:20" s="39" customFormat="1" ht="24.75" customHeight="1">
      <c r="A32" s="75">
        <v>41803</v>
      </c>
      <c r="B32" s="66"/>
      <c r="C32" s="72" t="s">
        <v>80</v>
      </c>
      <c r="D32" s="66"/>
      <c r="E32" s="38" t="s">
        <v>81</v>
      </c>
      <c r="F32" s="33"/>
      <c r="G32" s="34">
        <v>700</v>
      </c>
      <c r="H32" s="100"/>
      <c r="I32" s="34"/>
      <c r="J32" s="34"/>
      <c r="K32" s="34"/>
      <c r="L32" s="34"/>
      <c r="M32" s="34"/>
      <c r="N32" s="34"/>
      <c r="O32" s="34"/>
      <c r="P32" s="91"/>
      <c r="Q32" s="109">
        <v>500</v>
      </c>
      <c r="R32" s="94">
        <v>200</v>
      </c>
      <c r="S32" s="34"/>
      <c r="T32" s="37" t="s">
        <v>82</v>
      </c>
    </row>
    <row r="33" spans="1:20" s="39" customFormat="1" ht="24.75" customHeight="1">
      <c r="A33" s="75"/>
      <c r="B33" s="66"/>
      <c r="C33" s="72"/>
      <c r="D33" s="66"/>
      <c r="E33" s="38"/>
      <c r="F33" s="33"/>
      <c r="G33" s="34"/>
      <c r="H33" s="100"/>
      <c r="I33" s="34"/>
      <c r="J33" s="34"/>
      <c r="K33" s="34"/>
      <c r="L33" s="34"/>
      <c r="M33" s="34"/>
      <c r="N33" s="34"/>
      <c r="O33" s="34"/>
      <c r="P33" s="91"/>
      <c r="Q33" s="109"/>
      <c r="R33" s="94"/>
      <c r="S33" s="34"/>
      <c r="T33" s="37"/>
    </row>
    <row r="34" spans="1:20" s="39" customFormat="1" ht="24.75" customHeight="1" thickBot="1">
      <c r="A34" s="75"/>
      <c r="B34" s="66"/>
      <c r="C34" s="72"/>
      <c r="D34" s="66"/>
      <c r="E34" s="38"/>
      <c r="F34" s="33"/>
      <c r="G34" s="34"/>
      <c r="H34" s="100"/>
      <c r="I34" s="34"/>
      <c r="J34" s="34"/>
      <c r="K34" s="34"/>
      <c r="L34" s="34"/>
      <c r="M34" s="34"/>
      <c r="N34" s="34"/>
      <c r="O34" s="34"/>
      <c r="P34" s="91"/>
      <c r="Q34" s="108"/>
      <c r="R34" s="94"/>
      <c r="S34" s="34"/>
      <c r="T34" s="37"/>
    </row>
    <row r="35" spans="1:20" s="43" customFormat="1" ht="24.75" customHeight="1" thickBot="1">
      <c r="A35" s="76"/>
      <c r="B35" s="67"/>
      <c r="C35" s="72"/>
      <c r="D35" s="67"/>
      <c r="E35" s="38"/>
      <c r="F35" s="33"/>
      <c r="G35" s="40"/>
      <c r="H35" s="101"/>
      <c r="I35" s="40"/>
      <c r="J35" s="40"/>
      <c r="K35" s="40"/>
      <c r="L35" s="40"/>
      <c r="M35" s="40"/>
      <c r="N35" s="40"/>
      <c r="O35" s="40"/>
      <c r="P35" s="41"/>
      <c r="Q35" s="84">
        <f>SUM(Q11:Q32)</f>
        <v>6480.2699999999995</v>
      </c>
      <c r="R35" s="42"/>
      <c r="S35" s="40"/>
      <c r="T35" s="21"/>
    </row>
    <row r="36" spans="1:20" ht="24.75" customHeight="1" thickBot="1">
      <c r="A36" s="76"/>
      <c r="B36" s="65"/>
      <c r="C36" s="72"/>
      <c r="D36" s="65"/>
      <c r="E36" s="38"/>
      <c r="F36" s="44"/>
      <c r="G36" s="34"/>
      <c r="H36" s="65"/>
      <c r="I36" s="35"/>
      <c r="J36" s="35"/>
      <c r="K36" s="35"/>
      <c r="L36" s="35"/>
      <c r="M36" s="35"/>
      <c r="N36" s="35"/>
      <c r="O36" s="35"/>
      <c r="P36" s="35"/>
      <c r="Q36" s="45"/>
      <c r="R36" s="46"/>
      <c r="S36" s="46"/>
      <c r="T36" s="47"/>
    </row>
    <row r="37" spans="1:20" ht="24.75" customHeight="1" thickBot="1">
      <c r="A37" s="76"/>
      <c r="B37" s="65"/>
      <c r="C37" s="71" t="s">
        <v>29</v>
      </c>
      <c r="D37" s="65"/>
      <c r="E37" s="48"/>
      <c r="F37" s="85">
        <f>SUM(F9:F36)</f>
        <v>11841</v>
      </c>
      <c r="G37" s="49"/>
      <c r="H37" s="65"/>
      <c r="I37" s="35"/>
      <c r="J37" s="35"/>
      <c r="K37" s="35"/>
      <c r="L37" s="35"/>
      <c r="M37" s="35"/>
      <c r="N37" s="35"/>
      <c r="O37" s="35"/>
      <c r="P37" s="78" t="s">
        <v>30</v>
      </c>
      <c r="Q37" s="83">
        <f>Q8-Q35+F37</f>
        <v>8637.73</v>
      </c>
      <c r="R37" s="50"/>
      <c r="S37" s="51"/>
      <c r="T37" s="52" t="s">
        <v>24</v>
      </c>
    </row>
    <row r="38" spans="1:20" ht="24.75" customHeight="1">
      <c r="A38" s="76"/>
      <c r="B38" s="65"/>
      <c r="C38" s="71"/>
      <c r="D38" s="65"/>
      <c r="E38" s="32"/>
      <c r="F38" s="53"/>
      <c r="G38" s="35"/>
      <c r="H38" s="65"/>
      <c r="I38" s="35"/>
      <c r="J38" s="35"/>
      <c r="K38" s="35"/>
      <c r="L38" s="35"/>
      <c r="M38" s="35"/>
      <c r="N38" s="35"/>
      <c r="O38" s="35"/>
      <c r="P38" s="35"/>
      <c r="Q38" s="54"/>
      <c r="R38" s="55"/>
      <c r="S38" s="55"/>
      <c r="T38" s="56"/>
    </row>
    <row r="39" spans="1:20" ht="24.75" customHeight="1">
      <c r="A39" s="76"/>
      <c r="B39" s="65"/>
      <c r="C39" s="71"/>
      <c r="D39" s="65"/>
      <c r="E39" s="32"/>
      <c r="F39" s="33"/>
      <c r="G39" s="35"/>
      <c r="H39" s="65"/>
      <c r="I39" s="35"/>
      <c r="J39" s="35"/>
      <c r="K39" s="35"/>
      <c r="L39" s="35"/>
      <c r="M39" s="35"/>
      <c r="N39" s="35"/>
      <c r="O39" s="35"/>
      <c r="P39" s="35"/>
      <c r="Q39" s="36"/>
      <c r="R39" s="57"/>
      <c r="S39" s="57"/>
      <c r="T39" s="58"/>
    </row>
    <row r="40" spans="1:20" ht="24.75" customHeight="1">
      <c r="A40" s="76"/>
      <c r="B40" s="65"/>
      <c r="C40" s="71"/>
      <c r="D40" s="65"/>
      <c r="E40" s="32"/>
      <c r="F40" s="33"/>
      <c r="G40" s="35"/>
      <c r="H40" s="6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59"/>
    </row>
    <row r="41" spans="1:20" ht="24.75" customHeight="1">
      <c r="A41" s="76"/>
      <c r="B41" s="65"/>
      <c r="C41" s="71"/>
      <c r="D41" s="65"/>
      <c r="E41" s="32"/>
      <c r="F41" s="33"/>
      <c r="G41" s="35"/>
      <c r="H41" s="6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59"/>
    </row>
    <row r="42" spans="1:20" s="9" customFormat="1" ht="24.75" customHeight="1" thickBot="1">
      <c r="A42" s="77"/>
      <c r="B42" s="68"/>
      <c r="C42" s="73"/>
      <c r="D42" s="68"/>
      <c r="E42" s="60"/>
      <c r="F42" s="61"/>
      <c r="G42" s="62"/>
      <c r="H42" s="68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</row>
    <row r="43" ht="16.5" thickTop="1"/>
  </sheetData>
  <sheetProtection/>
  <printOptions/>
  <pageMargins left="0.46" right="0.25" top="0.8" bottom="1" header="0.5" footer="0.5"/>
  <pageSetup fitToHeight="1" fitToWidth="1" horizontalDpi="600" verticalDpi="600" orientation="landscape" scale="43" r:id="rId2"/>
  <headerFooter alignWithMargins="0"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lpatenau</dc:creator>
  <cp:keywords/>
  <dc:description/>
  <cp:lastModifiedBy>Lori Wells</cp:lastModifiedBy>
  <cp:lastPrinted>2014-06-17T21:31:59Z</cp:lastPrinted>
  <dcterms:created xsi:type="dcterms:W3CDTF">2012-12-28T16:17:52Z</dcterms:created>
  <dcterms:modified xsi:type="dcterms:W3CDTF">2014-06-17T21:32:58Z</dcterms:modified>
  <cp:category/>
  <cp:version/>
  <cp:contentType/>
  <cp:contentStatus/>
</cp:coreProperties>
</file>